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6960" windowWidth="18525" windowHeight="763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<sst xmlns="http://schemas.openxmlformats.org/spreadsheetml/2006/main" count="19" uniqueCount="18">
  <si>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Nazwa szpitala</t>
  </si>
  <si>
    <t>Baza łóżkowa</t>
  </si>
  <si>
    <t>Struktura zatrudnienia</t>
  </si>
  <si>
    <t>Osoby</t>
  </si>
  <si>
    <t>Etaty</t>
  </si>
  <si>
    <t>Liczba porad</t>
  </si>
  <si>
    <t>Liczba hospitalizacji</t>
  </si>
  <si>
    <t>RAZEM</t>
  </si>
  <si>
    <t>Zbiorcze zestawienie danych Szpitali Klinicznych / Spółkach Warszawskiego Uniwersytetu Medycznego
2015 rok</t>
  </si>
  <si>
    <t xml:space="preserve">SP Dziecięcy Szpital Kliniczny
</t>
  </si>
  <si>
    <t xml:space="preserve">Uniwersyteckie Centrum Zdrowia Kobiety i Noworodka </t>
  </si>
  <si>
    <t>Centrum Medyczne Warszawskiego Uniwersytetu Medycznego</t>
  </si>
  <si>
    <t xml:space="preserve">Samodzielny Publiczny Centralny Szpital Kliniczny
</t>
  </si>
  <si>
    <t xml:space="preserve">Samodzielny Publiczny  Kliniczny Szpital Okulistyczny
</t>
  </si>
  <si>
    <t xml:space="preserve">Szpital Kliniczny Dzieciątka Jezus
</t>
  </si>
  <si>
    <t xml:space="preserve">Szpital Kliniczny im. ks. Anny Mazowieckiej
</t>
  </si>
  <si>
    <t>Nie dotyczy</t>
  </si>
  <si>
    <t>Biuro ds. Szpitali i Bazy Klinicznej 09.05.2016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</si>
</sst>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[Red]\-#,##0\ "/>
    <numFmt numFmtId="167" formatCode="#,##0.0"/>
    <numFmt numFmtId="168" formatCode="#,##0.000"/>
    <numFmt numFmtId="169" formatCode="#,##0.0000"/>
  </numFmts>
  <fonts count="40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168" fontId="4" fillId="33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uktura%20zatrudnienia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trudnienie"/>
    </sheetNames>
    <sheetDataSet>
      <sheetData sheetId="0">
        <row r="39">
          <cell r="D39">
            <v>2640.1499999999996</v>
          </cell>
          <cell r="F39">
            <v>211.15</v>
          </cell>
          <cell r="H39">
            <v>1090.74</v>
          </cell>
          <cell r="J39">
            <v>1733.7940000000003</v>
          </cell>
          <cell r="L39">
            <v>561.47</v>
          </cell>
          <cell r="N39">
            <v>206.33</v>
          </cell>
          <cell r="P39">
            <v>72.32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6.625" style="0" customWidth="1"/>
    <col min="2" max="6" width="15.75390625" style="0" customWidth="1"/>
  </cols>
  <sheetData>
    <row r="1" spans="1:6" ht="67.5" customHeight="1">
      <c r="A1" s="14" t="s">
        <v>8</v>
      </c>
      <c r="B1" s="15"/>
      <c r="C1" s="15"/>
      <c r="D1" s="15"/>
      <c r="E1" s="15"/>
      <c r="F1" s="15"/>
    </row>
    <row r="3" spans="1:6" ht="24.75" customHeight="1">
      <c r="A3" s="13" t="s">
        <v>0</v>
      </c>
      <c r="B3" s="13" t="s">
        <v>1</v>
      </c>
      <c r="C3" s="13" t="s">
        <v>2</v>
      </c>
      <c r="D3" s="13"/>
      <c r="E3" s="13" t="s">
        <v>5</v>
      </c>
      <c r="F3" s="13" t="s">
        <v>6</v>
      </c>
    </row>
    <row r="4" spans="1:6" ht="24.75" customHeight="1">
      <c r="A4" s="13"/>
      <c r="B4" s="13"/>
      <c r="C4" s="4" t="s">
        <v>3</v>
      </c>
      <c r="D4" s="4" t="s">
        <v>4</v>
      </c>
      <c r="E4" s="13"/>
      <c r="F4" s="13"/>
    </row>
    <row r="5" spans="1:8" ht="34.5" customHeight="1">
      <c r="A5" s="5" t="s">
        <v>12</v>
      </c>
      <c r="B5" s="2">
        <v>951</v>
      </c>
      <c r="C5" s="2">
        <v>2715</v>
      </c>
      <c r="D5" s="11">
        <f>'[1]Zatrudnienie'!$D$39</f>
        <v>2640.1499999999996</v>
      </c>
      <c r="E5" s="12">
        <v>204110</v>
      </c>
      <c r="F5" s="2">
        <v>47379</v>
      </c>
      <c r="G5" s="3"/>
      <c r="H5" s="3"/>
    </row>
    <row r="6" spans="1:8" ht="34.5" customHeight="1">
      <c r="A6" s="5" t="s">
        <v>13</v>
      </c>
      <c r="B6" s="2">
        <v>52</v>
      </c>
      <c r="C6" s="2">
        <v>235</v>
      </c>
      <c r="D6" s="11">
        <f>'[1]Zatrudnienie'!$F$39</f>
        <v>211.15</v>
      </c>
      <c r="E6" s="12">
        <v>47088</v>
      </c>
      <c r="F6" s="2">
        <v>6791</v>
      </c>
      <c r="G6" s="3"/>
      <c r="H6" s="3"/>
    </row>
    <row r="7" spans="1:8" ht="34.5" customHeight="1">
      <c r="A7" s="5" t="s">
        <v>9</v>
      </c>
      <c r="B7" s="2">
        <v>362</v>
      </c>
      <c r="C7" s="2">
        <v>1177</v>
      </c>
      <c r="D7" s="10">
        <f>'[1]Zatrudnienie'!$H$39</f>
        <v>1090.74</v>
      </c>
      <c r="E7" s="12">
        <v>42412</v>
      </c>
      <c r="F7" s="2">
        <v>26607</v>
      </c>
      <c r="G7" s="3"/>
      <c r="H7" s="3"/>
    </row>
    <row r="8" spans="1:8" ht="34.5" customHeight="1">
      <c r="A8" s="5" t="s">
        <v>14</v>
      </c>
      <c r="B8" s="2">
        <v>497</v>
      </c>
      <c r="C8" s="2">
        <v>1886</v>
      </c>
      <c r="D8" s="10">
        <f>'[1]Zatrudnienie'!$J$39</f>
        <v>1733.7940000000003</v>
      </c>
      <c r="E8" s="12">
        <v>352203</v>
      </c>
      <c r="F8" s="2">
        <v>64154</v>
      </c>
      <c r="G8" s="3"/>
      <c r="H8" s="3"/>
    </row>
    <row r="9" spans="1:8" ht="34.5" customHeight="1">
      <c r="A9" s="5" t="s">
        <v>15</v>
      </c>
      <c r="B9" s="2">
        <v>215</v>
      </c>
      <c r="C9" s="2">
        <v>594</v>
      </c>
      <c r="D9" s="10">
        <f>'[1]Zatrudnienie'!$L$39</f>
        <v>561.47</v>
      </c>
      <c r="E9" s="12">
        <v>49662</v>
      </c>
      <c r="F9" s="2">
        <v>23117</v>
      </c>
      <c r="G9" s="3"/>
      <c r="H9" s="3"/>
    </row>
    <row r="10" spans="1:8" ht="34.5" customHeight="1">
      <c r="A10" s="5" t="s">
        <v>10</v>
      </c>
      <c r="B10" s="2">
        <v>104</v>
      </c>
      <c r="C10" s="2">
        <v>216</v>
      </c>
      <c r="D10" s="10">
        <f>'[1]Zatrudnienie'!$N$39</f>
        <v>206.33</v>
      </c>
      <c r="E10" s="12">
        <v>29320</v>
      </c>
      <c r="F10" s="2">
        <v>6327</v>
      </c>
      <c r="G10" s="3"/>
      <c r="H10" s="3"/>
    </row>
    <row r="11" spans="1:8" ht="34.5" customHeight="1">
      <c r="A11" s="5" t="s">
        <v>11</v>
      </c>
      <c r="B11" s="7" t="s">
        <v>16</v>
      </c>
      <c r="C11" s="2">
        <v>77</v>
      </c>
      <c r="D11" s="10">
        <f>'[1]Zatrudnienie'!$P$39</f>
        <v>72.32</v>
      </c>
      <c r="E11" s="12">
        <v>126284</v>
      </c>
      <c r="F11" s="7" t="s">
        <v>16</v>
      </c>
      <c r="G11" s="3"/>
      <c r="H11" s="3"/>
    </row>
    <row r="12" spans="1:8" ht="21.75" customHeight="1">
      <c r="A12" s="6" t="s">
        <v>7</v>
      </c>
      <c r="B12" s="8">
        <f>SUM(B5:B11)</f>
        <v>2181</v>
      </c>
      <c r="C12" s="8">
        <f>SUM(C5:C11)</f>
        <v>6900</v>
      </c>
      <c r="D12" s="9">
        <f>SUM(D5:D11)</f>
        <v>6515.954000000001</v>
      </c>
      <c r="E12" s="8">
        <f>SUM(E5:E11)</f>
        <v>851079</v>
      </c>
      <c r="F12" s="8">
        <f>SUM(F5:F10)</f>
        <v>174375</v>
      </c>
      <c r="G12" s="3"/>
      <c r="H12" s="3"/>
    </row>
    <row r="13" spans="1:8" ht="34.5" customHeight="1">
      <c r="A13" s="1"/>
      <c r="B13" s="3"/>
      <c r="C13" s="3"/>
      <c r="D13" s="3"/>
      <c r="E13" s="3"/>
      <c r="F13" s="3"/>
      <c r="G13" s="3"/>
      <c r="H13" s="3"/>
    </row>
    <row r="14" spans="4:8" ht="34.5" customHeight="1">
      <c r="D14" t="s">
        <v>17</v>
      </c>
      <c r="G14" s="3"/>
      <c r="H14" s="3"/>
    </row>
  </sheetData>
  <sheetProtection/>
  <mergeCells count="6">
    <mergeCell ref="C3:D3"/>
    <mergeCell ref="A1:F1"/>
    <mergeCell ref="A3:A4"/>
    <mergeCell ref="B3:B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Marcin Janczak</cp:lastModifiedBy>
  <cp:lastPrinted>2007-02-22T14:21:30Z</cp:lastPrinted>
  <dcterms:created xsi:type="dcterms:W3CDTF">2005-07-28T07:33:52Z</dcterms:created>
  <dcterms:modified xsi:type="dcterms:W3CDTF">2016-11-21T12:14:09Z</dcterms:modified>
  <cp:category/>
  <cp:version/>
  <cp:contentType/>
  <cp:contentStatus/>
</cp:coreProperties>
</file>